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5"/>
  </bookViews>
  <sheets>
    <sheet name="A047" sheetId="3" r:id="rId1"/>
    <sheet name="A048" sheetId="2" r:id="rId2"/>
    <sheet name="A049" sheetId="1" r:id="rId3"/>
    <sheet name="A059" sheetId="6" r:id="rId4"/>
    <sheet name="A038" sheetId="4" r:id="rId5"/>
    <sheet name="Riepilogo" sheetId="5" r:id="rId6"/>
  </sheets>
  <calcPr calcId="125725"/>
</workbook>
</file>

<file path=xl/calcChain.xml><?xml version="1.0" encoding="utf-8"?>
<calcChain xmlns="http://schemas.openxmlformats.org/spreadsheetml/2006/main">
  <c r="I6" i="5"/>
  <c r="H10"/>
  <c r="I25" i="6"/>
  <c r="G25"/>
  <c r="E25"/>
  <c r="I23"/>
  <c r="I22"/>
  <c r="I18"/>
  <c r="I14"/>
  <c r="I16"/>
  <c r="I13"/>
  <c r="I10"/>
  <c r="I5"/>
  <c r="I19"/>
  <c r="I20"/>
  <c r="I15"/>
  <c r="I17"/>
  <c r="I4"/>
  <c r="I11"/>
  <c r="I21"/>
  <c r="I7"/>
  <c r="I8"/>
  <c r="I12"/>
  <c r="I6"/>
  <c r="I9"/>
  <c r="H6" i="5"/>
  <c r="H8"/>
  <c r="H12"/>
  <c r="H4"/>
  <c r="I22" i="4" l="1"/>
  <c r="G22"/>
  <c r="E22"/>
  <c r="I19"/>
  <c r="I18"/>
  <c r="I16"/>
  <c r="I7"/>
  <c r="I8"/>
  <c r="I11"/>
  <c r="I10"/>
  <c r="I4"/>
  <c r="I5"/>
  <c r="I20"/>
  <c r="I9"/>
  <c r="I17"/>
  <c r="I13"/>
  <c r="I14"/>
  <c r="I3"/>
  <c r="I12"/>
  <c r="I6"/>
  <c r="I15"/>
  <c r="I22" i="3"/>
  <c r="G22"/>
  <c r="E22"/>
  <c r="I20"/>
  <c r="I19"/>
  <c r="I18"/>
  <c r="I17"/>
  <c r="I16"/>
  <c r="I15"/>
  <c r="I14"/>
  <c r="I13"/>
  <c r="I12"/>
  <c r="I11"/>
  <c r="I10"/>
  <c r="I9"/>
  <c r="I8"/>
  <c r="I7"/>
  <c r="I6"/>
  <c r="I5"/>
  <c r="I4"/>
  <c r="I3"/>
  <c r="I22" i="2" l="1"/>
  <c r="G22"/>
  <c r="E22"/>
  <c r="I20"/>
  <c r="I19"/>
  <c r="I18"/>
  <c r="I17"/>
  <c r="I16"/>
  <c r="I15"/>
  <c r="I14"/>
  <c r="I13"/>
  <c r="I12"/>
  <c r="I11"/>
  <c r="I10"/>
  <c r="I9"/>
  <c r="I8"/>
  <c r="I7"/>
  <c r="I6"/>
  <c r="I5"/>
  <c r="I4"/>
  <c r="I3"/>
  <c r="I25" i="1" l="1"/>
  <c r="G25"/>
  <c r="E25"/>
  <c r="I10"/>
  <c r="I13"/>
  <c r="I5"/>
  <c r="I21"/>
  <c r="I19"/>
  <c r="I18"/>
  <c r="I8"/>
  <c r="I4"/>
  <c r="I9"/>
  <c r="I15"/>
  <c r="I14"/>
  <c r="I6"/>
  <c r="I11"/>
  <c r="I17"/>
  <c r="I7"/>
  <c r="I12"/>
  <c r="I23"/>
  <c r="I22"/>
  <c r="I20"/>
  <c r="I16"/>
</calcChain>
</file>

<file path=xl/sharedStrings.xml><?xml version="1.0" encoding="utf-8"?>
<sst xmlns="http://schemas.openxmlformats.org/spreadsheetml/2006/main" count="128" uniqueCount="43">
  <si>
    <t>Abbruzzo</t>
  </si>
  <si>
    <t>Basilicata</t>
  </si>
  <si>
    <t xml:space="preserve">Calabria </t>
  </si>
  <si>
    <t>Partecipanti</t>
  </si>
  <si>
    <t>Ammessi</t>
  </si>
  <si>
    <t>Percentuale</t>
  </si>
  <si>
    <t>Emilia Romagna</t>
  </si>
  <si>
    <t>Friuli</t>
  </si>
  <si>
    <t>Lazio</t>
  </si>
  <si>
    <t>Marche</t>
  </si>
  <si>
    <t>Molise</t>
  </si>
  <si>
    <t>Piemonte</t>
  </si>
  <si>
    <t>Prov.Autonoma Bolzano</t>
  </si>
  <si>
    <t>Prov.Autonoma Trento</t>
  </si>
  <si>
    <t>Puglia</t>
  </si>
  <si>
    <t>Sardegna</t>
  </si>
  <si>
    <t>Sicilia</t>
  </si>
  <si>
    <t>Toscana</t>
  </si>
  <si>
    <t>Umbria</t>
  </si>
  <si>
    <t>Veneto</t>
  </si>
  <si>
    <t>Campania</t>
  </si>
  <si>
    <t xml:space="preserve">Liguria </t>
  </si>
  <si>
    <t>Lombardia</t>
  </si>
  <si>
    <t>Totale</t>
  </si>
  <si>
    <t>TFA 2014  A049</t>
  </si>
  <si>
    <t>TFA 2014  A048</t>
  </si>
  <si>
    <t>Abruzzo</t>
  </si>
  <si>
    <t>TFA 2014  A047</t>
  </si>
  <si>
    <t>Emilia R.</t>
  </si>
  <si>
    <t>Calabria</t>
  </si>
  <si>
    <t>Emilia romagna</t>
  </si>
  <si>
    <t>Friuli V.Giulia</t>
  </si>
  <si>
    <t>Liguria</t>
  </si>
  <si>
    <t>TFA   A38   FISICA</t>
  </si>
  <si>
    <t xml:space="preserve">Classe </t>
  </si>
  <si>
    <t>A049</t>
  </si>
  <si>
    <t>A048</t>
  </si>
  <si>
    <t>A047</t>
  </si>
  <si>
    <t>A059</t>
  </si>
  <si>
    <t>A038</t>
  </si>
  <si>
    <t>TFA  A059  Mat e scienze scuola mredia primo grado</t>
  </si>
  <si>
    <t xml:space="preserve">Prov Aut Trento </t>
  </si>
  <si>
    <t>Prov Auton Bolzano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</si>
</sst>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5" tint="0.80001220740379042"/>
        </stop>
      </gradientFill>
    </fill>
    <fill>
      <patternFill patternType="solid">
        <fgColor rgb="FFFFFFCC"/>
        <bgColor indexed="64"/>
      </patternFill>
    </fill>
    <fill>
      <patternFill patternType="solid">
        <fgColor rgb="FFEEDEEE"/>
        <bgColor indexed="64"/>
      </patternFill>
    </fill>
    <fill>
      <patternFill patternType="solid">
        <fgColor rgb="FFFEF4EC"/>
        <bgColor indexed="64"/>
      </patternFill>
    </fill>
    <fill>
      <gradientFill degree="270">
        <stop position="0">
          <color theme="0"/>
        </stop>
        <stop position="1">
          <color rgb="FFEEDEEE"/>
        </stop>
      </gradientFill>
    </fill>
    <fill>
      <patternFill patternType="solid">
        <fgColor rgb="FFC2E49C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rgb="FFD2EBB7"/>
        <bgColor indexed="64"/>
      </pattern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patternFill patternType="solid">
        <fgColor rgb="FFFFEBEB"/>
        <bgColor indexed="64"/>
      </patternFill>
    </fill>
    <fill>
      <gradientFill degree="135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FFEBEB"/>
        </stop>
      </gradientFill>
    </fill>
    <fill>
      <gradientFill>
        <stop position="0">
          <color theme="0"/>
        </stop>
        <stop position="1">
          <color rgb="FFEEDEEE"/>
        </stop>
      </gradient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0" xfId="0" applyFont="1"/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9" fontId="3" fillId="5" borderId="11" xfId="1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9" fontId="4" fillId="5" borderId="12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5" xfId="0" applyBorder="1"/>
    <xf numFmtId="0" fontId="2" fillId="0" borderId="7" xfId="0" applyFont="1" applyBorder="1"/>
    <xf numFmtId="0" fontId="7" fillId="0" borderId="7" xfId="0" applyFont="1" applyBorder="1"/>
    <xf numFmtId="0" fontId="7" fillId="0" borderId="8" xfId="0" applyFont="1" applyBorder="1"/>
    <xf numFmtId="0" fontId="0" fillId="6" borderId="9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2" fillId="0" borderId="2" xfId="0" applyFont="1" applyBorder="1"/>
    <xf numFmtId="0" fontId="2" fillId="0" borderId="13" xfId="0" applyFont="1" applyBorder="1"/>
    <xf numFmtId="0" fontId="7" fillId="0" borderId="13" xfId="0" applyFont="1" applyBorder="1"/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9" fontId="2" fillId="3" borderId="11" xfId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9" fontId="7" fillId="3" borderId="12" xfId="1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/>
    <xf numFmtId="0" fontId="3" fillId="10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7" fillId="4" borderId="11" xfId="0" applyFont="1" applyFill="1" applyBorder="1"/>
    <xf numFmtId="0" fontId="7" fillId="4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3" borderId="11" xfId="0" applyFont="1" applyFill="1" applyBorder="1"/>
    <xf numFmtId="0" fontId="3" fillId="10" borderId="14" xfId="0" applyFont="1" applyFill="1" applyBorder="1" applyAlignment="1">
      <alignment horizontal="center"/>
    </xf>
    <xf numFmtId="9" fontId="2" fillId="8" borderId="11" xfId="1" applyFont="1" applyFill="1" applyBorder="1" applyAlignment="1">
      <alignment horizontal="center"/>
    </xf>
    <xf numFmtId="9" fontId="7" fillId="8" borderId="11" xfId="1" applyFont="1" applyFill="1" applyBorder="1" applyAlignment="1">
      <alignment horizontal="center"/>
    </xf>
    <xf numFmtId="9" fontId="7" fillId="8" borderId="12" xfId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0" applyNumberFormat="1" applyFont="1"/>
    <xf numFmtId="0" fontId="2" fillId="0" borderId="11" xfId="0" applyFont="1" applyBorder="1"/>
    <xf numFmtId="0" fontId="2" fillId="8" borderId="11" xfId="0" applyFont="1" applyFill="1" applyBorder="1"/>
    <xf numFmtId="0" fontId="2" fillId="7" borderId="11" xfId="0" applyFont="1" applyFill="1" applyBorder="1"/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9" fontId="2" fillId="11" borderId="11" xfId="0" applyNumberFormat="1" applyFont="1" applyFill="1" applyBorder="1" applyAlignment="1">
      <alignment horizontal="center"/>
    </xf>
    <xf numFmtId="0" fontId="2" fillId="11" borderId="11" xfId="0" applyFont="1" applyFill="1" applyBorder="1"/>
    <xf numFmtId="9" fontId="7" fillId="11" borderId="12" xfId="0" applyNumberFormat="1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9" fillId="12" borderId="5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9" fillId="12" borderId="14" xfId="0" applyFont="1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2" fillId="0" borderId="17" xfId="0" applyFont="1" applyBorder="1"/>
    <xf numFmtId="0" fontId="2" fillId="0" borderId="16" xfId="0" applyFont="1" applyBorder="1"/>
    <xf numFmtId="0" fontId="2" fillId="0" borderId="18" xfId="0" applyFont="1" applyBorder="1"/>
    <xf numFmtId="0" fontId="7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11" xfId="0" applyFont="1" applyBorder="1"/>
    <xf numFmtId="0" fontId="8" fillId="0" borderId="17" xfId="0" applyFont="1" applyBorder="1"/>
    <xf numFmtId="0" fontId="8" fillId="0" borderId="16" xfId="0" applyFont="1" applyBorder="1"/>
    <xf numFmtId="0" fontId="8" fillId="0" borderId="1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9" fontId="8" fillId="4" borderId="11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9" fontId="10" fillId="4" borderId="12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15" borderId="10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16" borderId="10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16" borderId="12" xfId="0" applyFont="1" applyFill="1" applyBorder="1" applyAlignment="1">
      <alignment horizontal="center"/>
    </xf>
    <xf numFmtId="0" fontId="6" fillId="17" borderId="10" xfId="0" applyFont="1" applyFill="1" applyBorder="1" applyAlignment="1">
      <alignment horizontal="center"/>
    </xf>
    <xf numFmtId="0" fontId="7" fillId="17" borderId="11" xfId="0" applyFont="1" applyFill="1" applyBorder="1" applyAlignment="1">
      <alignment horizontal="center"/>
    </xf>
    <xf numFmtId="9" fontId="7" fillId="17" borderId="11" xfId="0" applyNumberFormat="1" applyFont="1" applyFill="1" applyBorder="1" applyAlignment="1">
      <alignment horizontal="center"/>
    </xf>
    <xf numFmtId="9" fontId="7" fillId="17" borderId="12" xfId="0" applyNumberFormat="1" applyFont="1" applyFill="1" applyBorder="1" applyAlignment="1">
      <alignment horizontal="center"/>
    </xf>
    <xf numFmtId="10" fontId="7" fillId="16" borderId="8" xfId="0" applyNumberFormat="1" applyFon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EBEB"/>
      <color rgb="FFEEDEEE"/>
      <color rgb="FFFFFFCC"/>
      <color rgb="FFFFCCCC"/>
      <color rgb="FFFFE48F"/>
      <color rgb="FFC2E49C"/>
      <color rgb="FFD2EBB7"/>
      <color rgb="FFFEF4E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3"/>
  <sheetViews>
    <sheetView workbookViewId="0">
      <selection activeCell="M17" sqref="M17"/>
    </sheetView>
  </sheetViews>
  <sheetFormatPr defaultRowHeight="15"/>
  <cols>
    <col min="3" max="3" width="11.28515625" customWidth="1"/>
    <col min="5" max="5" width="11.85546875" customWidth="1"/>
    <col min="9" max="9" width="13" customWidth="1"/>
  </cols>
  <sheetData>
    <row r="1" spans="2:9" ht="15.75" thickBot="1">
      <c r="B1" s="4" t="s">
        <v>27</v>
      </c>
      <c r="C1" s="5"/>
      <c r="D1" s="5"/>
      <c r="E1" s="10"/>
      <c r="F1" s="5"/>
      <c r="G1" s="10"/>
      <c r="H1" s="5"/>
      <c r="I1" s="19"/>
    </row>
    <row r="2" spans="2:9" ht="15.75" thickTop="1">
      <c r="B2" s="6"/>
      <c r="C2" s="6"/>
      <c r="D2" s="8"/>
      <c r="E2" s="11" t="s">
        <v>3</v>
      </c>
      <c r="F2" s="14"/>
      <c r="G2" s="16" t="s">
        <v>4</v>
      </c>
      <c r="H2" s="14"/>
      <c r="I2" s="20" t="s">
        <v>5</v>
      </c>
    </row>
    <row r="3" spans="2:9">
      <c r="B3" s="6">
        <v>1</v>
      </c>
      <c r="C3" s="6" t="s">
        <v>21</v>
      </c>
      <c r="D3" s="8"/>
      <c r="E3" s="12">
        <v>65</v>
      </c>
      <c r="F3" s="14"/>
      <c r="G3" s="17">
        <v>25</v>
      </c>
      <c r="H3" s="14"/>
      <c r="I3" s="21">
        <f t="shared" ref="I3:I20" si="0">G3/E3</f>
        <v>0.38461538461538464</v>
      </c>
    </row>
    <row r="4" spans="2:9">
      <c r="B4" s="6">
        <v>2</v>
      </c>
      <c r="C4" s="6" t="s">
        <v>11</v>
      </c>
      <c r="D4" s="8"/>
      <c r="E4" s="12">
        <v>117</v>
      </c>
      <c r="F4" s="14"/>
      <c r="G4" s="17">
        <v>40</v>
      </c>
      <c r="H4" s="14"/>
      <c r="I4" s="21">
        <f t="shared" si="0"/>
        <v>0.34188034188034189</v>
      </c>
    </row>
    <row r="5" spans="2:9">
      <c r="B5" s="6">
        <v>3</v>
      </c>
      <c r="C5" s="6" t="s">
        <v>22</v>
      </c>
      <c r="D5" s="8"/>
      <c r="E5" s="12">
        <v>278</v>
      </c>
      <c r="F5" s="14"/>
      <c r="G5" s="17">
        <v>95</v>
      </c>
      <c r="H5" s="14"/>
      <c r="I5" s="21">
        <f t="shared" si="0"/>
        <v>0.34172661870503596</v>
      </c>
    </row>
    <row r="6" spans="2:9">
      <c r="B6" s="6">
        <v>4</v>
      </c>
      <c r="C6" s="6" t="s">
        <v>17</v>
      </c>
      <c r="D6" s="8"/>
      <c r="E6" s="12">
        <v>140</v>
      </c>
      <c r="F6" s="14"/>
      <c r="G6" s="17">
        <v>46</v>
      </c>
      <c r="H6" s="14"/>
      <c r="I6" s="21">
        <f t="shared" si="0"/>
        <v>0.32857142857142857</v>
      </c>
    </row>
    <row r="7" spans="2:9">
      <c r="B7" s="6">
        <v>5</v>
      </c>
      <c r="C7" s="6" t="s">
        <v>19</v>
      </c>
      <c r="D7" s="8"/>
      <c r="E7" s="12">
        <v>171</v>
      </c>
      <c r="F7" s="14"/>
      <c r="G7" s="17">
        <v>56</v>
      </c>
      <c r="H7" s="14"/>
      <c r="I7" s="21">
        <f t="shared" si="0"/>
        <v>0.32748538011695905</v>
      </c>
    </row>
    <row r="8" spans="2:9">
      <c r="B8" s="6">
        <v>6</v>
      </c>
      <c r="C8" s="6" t="s">
        <v>28</v>
      </c>
      <c r="D8" s="8"/>
      <c r="E8" s="12">
        <v>176</v>
      </c>
      <c r="F8" s="14"/>
      <c r="G8" s="17">
        <v>53</v>
      </c>
      <c r="H8" s="14"/>
      <c r="I8" s="21">
        <f t="shared" si="0"/>
        <v>0.30113636363636365</v>
      </c>
    </row>
    <row r="9" spans="2:9">
      <c r="B9" s="6">
        <v>7</v>
      </c>
      <c r="C9" s="6" t="s">
        <v>7</v>
      </c>
      <c r="D9" s="8"/>
      <c r="E9" s="12">
        <v>42</v>
      </c>
      <c r="F9" s="14"/>
      <c r="G9" s="17">
        <v>10</v>
      </c>
      <c r="H9" s="14"/>
      <c r="I9" s="21">
        <f t="shared" si="0"/>
        <v>0.23809523809523808</v>
      </c>
    </row>
    <row r="10" spans="2:9">
      <c r="B10" s="6">
        <v>8</v>
      </c>
      <c r="C10" s="6" t="s">
        <v>18</v>
      </c>
      <c r="D10" s="8"/>
      <c r="E10" s="12">
        <v>47</v>
      </c>
      <c r="F10" s="14"/>
      <c r="G10" s="17">
        <v>11</v>
      </c>
      <c r="H10" s="14"/>
      <c r="I10" s="21">
        <f t="shared" si="0"/>
        <v>0.23404255319148937</v>
      </c>
    </row>
    <row r="11" spans="2:9">
      <c r="B11" s="6">
        <v>9</v>
      </c>
      <c r="C11" s="6" t="s">
        <v>9</v>
      </c>
      <c r="D11" s="8"/>
      <c r="E11" s="12">
        <v>63</v>
      </c>
      <c r="F11" s="14"/>
      <c r="G11" s="17">
        <v>14</v>
      </c>
      <c r="H11" s="14"/>
      <c r="I11" s="21">
        <f t="shared" si="0"/>
        <v>0.22222222222222221</v>
      </c>
    </row>
    <row r="12" spans="2:9">
      <c r="B12" s="6">
        <v>10</v>
      </c>
      <c r="C12" s="6" t="s">
        <v>26</v>
      </c>
      <c r="D12" s="8"/>
      <c r="E12" s="12">
        <v>79</v>
      </c>
      <c r="F12" s="14"/>
      <c r="G12" s="17">
        <v>14</v>
      </c>
      <c r="H12" s="14"/>
      <c r="I12" s="21">
        <f t="shared" si="0"/>
        <v>0.17721518987341772</v>
      </c>
    </row>
    <row r="13" spans="2:9">
      <c r="B13" s="6">
        <v>11</v>
      </c>
      <c r="C13" s="6" t="s">
        <v>8</v>
      </c>
      <c r="D13" s="8"/>
      <c r="E13" s="12">
        <v>324</v>
      </c>
      <c r="F13" s="14"/>
      <c r="G13" s="17">
        <v>49</v>
      </c>
      <c r="H13" s="14"/>
      <c r="I13" s="21">
        <f t="shared" si="0"/>
        <v>0.15123456790123457</v>
      </c>
    </row>
    <row r="14" spans="2:9">
      <c r="B14" s="6">
        <v>12</v>
      </c>
      <c r="C14" s="6" t="s">
        <v>14</v>
      </c>
      <c r="D14" s="8"/>
      <c r="E14" s="12">
        <v>187</v>
      </c>
      <c r="F14" s="14"/>
      <c r="G14" s="17">
        <v>24</v>
      </c>
      <c r="H14" s="14"/>
      <c r="I14" s="21">
        <f t="shared" si="0"/>
        <v>0.12834224598930483</v>
      </c>
    </row>
    <row r="15" spans="2:9">
      <c r="B15" s="6">
        <v>13</v>
      </c>
      <c r="C15" s="6" t="s">
        <v>10</v>
      </c>
      <c r="D15" s="8"/>
      <c r="E15" s="12">
        <v>10</v>
      </c>
      <c r="F15" s="14"/>
      <c r="G15" s="17">
        <v>1</v>
      </c>
      <c r="H15" s="14"/>
      <c r="I15" s="21">
        <f t="shared" si="0"/>
        <v>0.1</v>
      </c>
    </row>
    <row r="16" spans="2:9">
      <c r="B16" s="6">
        <v>14</v>
      </c>
      <c r="C16" s="6" t="s">
        <v>20</v>
      </c>
      <c r="D16" s="8"/>
      <c r="E16" s="12">
        <v>305</v>
      </c>
      <c r="F16" s="14"/>
      <c r="G16" s="17">
        <v>30</v>
      </c>
      <c r="H16" s="14"/>
      <c r="I16" s="21">
        <f t="shared" si="0"/>
        <v>9.8360655737704916E-2</v>
      </c>
    </row>
    <row r="17" spans="2:9">
      <c r="B17" s="6">
        <v>15</v>
      </c>
      <c r="C17" s="6" t="s">
        <v>16</v>
      </c>
      <c r="D17" s="8"/>
      <c r="E17" s="12">
        <v>173</v>
      </c>
      <c r="F17" s="14"/>
      <c r="G17" s="17">
        <v>16</v>
      </c>
      <c r="H17" s="14"/>
      <c r="I17" s="21">
        <f t="shared" si="0"/>
        <v>9.2485549132947972E-2</v>
      </c>
    </row>
    <row r="18" spans="2:9">
      <c r="B18" s="6">
        <v>16</v>
      </c>
      <c r="C18" s="6" t="s">
        <v>15</v>
      </c>
      <c r="D18" s="8"/>
      <c r="E18" s="12">
        <v>45</v>
      </c>
      <c r="F18" s="14"/>
      <c r="G18" s="17">
        <v>4</v>
      </c>
      <c r="H18" s="14"/>
      <c r="I18" s="21">
        <f t="shared" si="0"/>
        <v>8.8888888888888892E-2</v>
      </c>
    </row>
    <row r="19" spans="2:9">
      <c r="B19" s="6">
        <v>17</v>
      </c>
      <c r="C19" s="6" t="s">
        <v>1</v>
      </c>
      <c r="D19" s="8"/>
      <c r="E19" s="12">
        <v>25</v>
      </c>
      <c r="F19" s="14"/>
      <c r="G19" s="17">
        <v>2</v>
      </c>
      <c r="H19" s="14"/>
      <c r="I19" s="21">
        <f t="shared" si="0"/>
        <v>0.08</v>
      </c>
    </row>
    <row r="20" spans="2:9">
      <c r="B20" s="6">
        <v>18</v>
      </c>
      <c r="C20" s="6" t="s">
        <v>29</v>
      </c>
      <c r="D20" s="8"/>
      <c r="E20" s="12">
        <v>93</v>
      </c>
      <c r="F20" s="14"/>
      <c r="G20" s="17">
        <v>3</v>
      </c>
      <c r="H20" s="14"/>
      <c r="I20" s="21">
        <f t="shared" si="0"/>
        <v>3.2258064516129031E-2</v>
      </c>
    </row>
    <row r="21" spans="2:9">
      <c r="B21" s="6"/>
      <c r="C21" s="6"/>
      <c r="D21" s="8"/>
      <c r="E21" s="12"/>
      <c r="F21" s="14"/>
      <c r="G21" s="17"/>
      <c r="H21" s="14"/>
      <c r="I21" s="22"/>
    </row>
    <row r="22" spans="2:9" ht="19.5" thickBot="1">
      <c r="B22" s="6"/>
      <c r="C22" s="6"/>
      <c r="D22" s="9" t="s">
        <v>23</v>
      </c>
      <c r="E22" s="13">
        <f>SUM(E3:E20)</f>
        <v>2340</v>
      </c>
      <c r="F22" s="15"/>
      <c r="G22" s="18">
        <f>SUM(G3:G20)</f>
        <v>493</v>
      </c>
      <c r="H22" s="15"/>
      <c r="I22" s="23">
        <f t="shared" ref="I22" si="1">G22/E22</f>
        <v>0.21068376068376068</v>
      </c>
    </row>
    <row r="23" spans="2:9" ht="19.5" thickTop="1">
      <c r="D23" s="7"/>
      <c r="E23" s="7"/>
      <c r="F23" s="7"/>
      <c r="G23" s="7"/>
      <c r="H23" s="7"/>
      <c r="I23" s="7"/>
    </row>
  </sheetData>
  <mergeCells count="1">
    <mergeCell ref="B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3"/>
  <sheetViews>
    <sheetView topLeftCell="A2" workbookViewId="0">
      <selection activeCell="B24" sqref="B23:B24"/>
    </sheetView>
  </sheetViews>
  <sheetFormatPr defaultRowHeight="15"/>
  <cols>
    <col min="3" max="3" width="15.7109375" customWidth="1"/>
    <col min="5" max="5" width="12" customWidth="1"/>
    <col min="7" max="7" width="10.42578125" customWidth="1"/>
    <col min="9" max="9" width="13.85546875" customWidth="1"/>
  </cols>
  <sheetData>
    <row r="1" spans="2:9" ht="15.75" thickBot="1">
      <c r="B1" s="25" t="s">
        <v>25</v>
      </c>
      <c r="C1" s="26"/>
      <c r="D1" s="26"/>
      <c r="E1" s="37"/>
      <c r="F1" s="26"/>
      <c r="G1" s="37"/>
      <c r="H1" s="26"/>
      <c r="I1" s="48"/>
    </row>
    <row r="2" spans="2:9" ht="15.75" thickTop="1">
      <c r="B2" s="3"/>
      <c r="C2" s="3"/>
      <c r="D2" s="33"/>
      <c r="E2" s="56" t="s">
        <v>3</v>
      </c>
      <c r="F2" s="42"/>
      <c r="G2" s="45" t="s">
        <v>4</v>
      </c>
      <c r="H2" s="42"/>
      <c r="I2" s="50" t="s">
        <v>5</v>
      </c>
    </row>
    <row r="3" spans="2:9">
      <c r="B3" s="28">
        <v>1</v>
      </c>
      <c r="C3" s="30" t="s">
        <v>21</v>
      </c>
      <c r="D3" s="34"/>
      <c r="E3" s="54">
        <v>41</v>
      </c>
      <c r="F3" s="43"/>
      <c r="G3" s="46">
        <v>13</v>
      </c>
      <c r="H3" s="43"/>
      <c r="I3" s="51">
        <f t="shared" ref="I3:I20" si="0">G3/E3</f>
        <v>0.31707317073170732</v>
      </c>
    </row>
    <row r="4" spans="2:9">
      <c r="B4" s="28">
        <v>2</v>
      </c>
      <c r="C4" s="30" t="s">
        <v>19</v>
      </c>
      <c r="D4" s="34"/>
      <c r="E4" s="54">
        <v>155</v>
      </c>
      <c r="F4" s="43"/>
      <c r="G4" s="46">
        <v>28</v>
      </c>
      <c r="H4" s="43"/>
      <c r="I4" s="51">
        <f t="shared" si="0"/>
        <v>0.18064516129032257</v>
      </c>
    </row>
    <row r="5" spans="2:9">
      <c r="B5" s="28">
        <v>3</v>
      </c>
      <c r="C5" s="30" t="s">
        <v>17</v>
      </c>
      <c r="D5" s="34"/>
      <c r="E5" s="54">
        <v>118</v>
      </c>
      <c r="F5" s="43"/>
      <c r="G5" s="46">
        <v>19</v>
      </c>
      <c r="H5" s="43"/>
      <c r="I5" s="51">
        <f t="shared" si="0"/>
        <v>0.16101694915254236</v>
      </c>
    </row>
    <row r="6" spans="2:9">
      <c r="B6" s="28">
        <v>4</v>
      </c>
      <c r="C6" s="30" t="s">
        <v>6</v>
      </c>
      <c r="D6" s="34"/>
      <c r="E6" s="54">
        <v>106</v>
      </c>
      <c r="F6" s="43"/>
      <c r="G6" s="46">
        <v>17</v>
      </c>
      <c r="H6" s="43"/>
      <c r="I6" s="51">
        <f t="shared" si="0"/>
        <v>0.16037735849056603</v>
      </c>
    </row>
    <row r="7" spans="2:9">
      <c r="B7" s="28">
        <v>5</v>
      </c>
      <c r="C7" s="30" t="s">
        <v>18</v>
      </c>
      <c r="D7" s="34"/>
      <c r="E7" s="54">
        <v>51</v>
      </c>
      <c r="F7" s="43"/>
      <c r="G7" s="46">
        <v>7</v>
      </c>
      <c r="H7" s="43"/>
      <c r="I7" s="51">
        <f t="shared" si="0"/>
        <v>0.13725490196078433</v>
      </c>
    </row>
    <row r="8" spans="2:9">
      <c r="B8" s="28">
        <v>6</v>
      </c>
      <c r="C8" s="30" t="s">
        <v>22</v>
      </c>
      <c r="D8" s="34"/>
      <c r="E8" s="54">
        <v>191</v>
      </c>
      <c r="F8" s="43"/>
      <c r="G8" s="46">
        <v>26</v>
      </c>
      <c r="H8" s="43"/>
      <c r="I8" s="51">
        <f t="shared" si="0"/>
        <v>0.13612565445026178</v>
      </c>
    </row>
    <row r="9" spans="2:9">
      <c r="B9" s="28">
        <v>7</v>
      </c>
      <c r="C9" s="30" t="s">
        <v>11</v>
      </c>
      <c r="D9" s="34"/>
      <c r="E9" s="54">
        <v>79</v>
      </c>
      <c r="F9" s="43"/>
      <c r="G9" s="46">
        <v>10</v>
      </c>
      <c r="H9" s="43"/>
      <c r="I9" s="51">
        <f t="shared" si="0"/>
        <v>0.12658227848101267</v>
      </c>
    </row>
    <row r="10" spans="2:9">
      <c r="B10" s="28">
        <v>8</v>
      </c>
      <c r="C10" s="30" t="s">
        <v>26</v>
      </c>
      <c r="D10" s="34"/>
      <c r="E10" s="54">
        <v>118</v>
      </c>
      <c r="F10" s="43"/>
      <c r="G10" s="46">
        <v>13</v>
      </c>
      <c r="H10" s="43"/>
      <c r="I10" s="51">
        <f t="shared" si="0"/>
        <v>0.11016949152542373</v>
      </c>
    </row>
    <row r="11" spans="2:9">
      <c r="B11" s="28">
        <v>9</v>
      </c>
      <c r="C11" s="30" t="s">
        <v>8</v>
      </c>
      <c r="D11" s="34"/>
      <c r="E11" s="54">
        <v>340</v>
      </c>
      <c r="F11" s="43"/>
      <c r="G11" s="46">
        <v>29</v>
      </c>
      <c r="H11" s="43"/>
      <c r="I11" s="51">
        <f t="shared" si="0"/>
        <v>8.5294117647058826E-2</v>
      </c>
    </row>
    <row r="12" spans="2:9">
      <c r="B12" s="28">
        <v>10</v>
      </c>
      <c r="C12" s="30" t="s">
        <v>7</v>
      </c>
      <c r="D12" s="34"/>
      <c r="E12" s="54">
        <v>25</v>
      </c>
      <c r="F12" s="43"/>
      <c r="G12" s="46">
        <v>2</v>
      </c>
      <c r="H12" s="43"/>
      <c r="I12" s="51">
        <f t="shared" si="0"/>
        <v>0.08</v>
      </c>
    </row>
    <row r="13" spans="2:9">
      <c r="B13" s="28">
        <v>11</v>
      </c>
      <c r="C13" s="30" t="s">
        <v>9</v>
      </c>
      <c r="D13" s="34"/>
      <c r="E13" s="54">
        <v>97</v>
      </c>
      <c r="F13" s="43"/>
      <c r="G13" s="46">
        <v>7</v>
      </c>
      <c r="H13" s="43"/>
      <c r="I13" s="51">
        <f t="shared" si="0"/>
        <v>7.2164948453608241E-2</v>
      </c>
    </row>
    <row r="14" spans="2:9">
      <c r="B14" s="28">
        <v>12</v>
      </c>
      <c r="C14" s="30" t="s">
        <v>14</v>
      </c>
      <c r="D14" s="34"/>
      <c r="E14" s="54">
        <v>292</v>
      </c>
      <c r="F14" s="43"/>
      <c r="G14" s="46">
        <v>19</v>
      </c>
      <c r="H14" s="43"/>
      <c r="I14" s="51">
        <f t="shared" si="0"/>
        <v>6.5068493150684928E-2</v>
      </c>
    </row>
    <row r="15" spans="2:9">
      <c r="B15" s="28">
        <v>13</v>
      </c>
      <c r="C15" s="30" t="s">
        <v>15</v>
      </c>
      <c r="D15" s="34"/>
      <c r="E15" s="54">
        <v>50</v>
      </c>
      <c r="F15" s="43"/>
      <c r="G15" s="46">
        <v>2</v>
      </c>
      <c r="H15" s="43"/>
      <c r="I15" s="51">
        <f t="shared" si="0"/>
        <v>0.04</v>
      </c>
    </row>
    <row r="16" spans="2:9">
      <c r="B16" s="28">
        <v>14</v>
      </c>
      <c r="C16" s="30" t="s">
        <v>16</v>
      </c>
      <c r="D16" s="34"/>
      <c r="E16" s="54">
        <v>217</v>
      </c>
      <c r="F16" s="43"/>
      <c r="G16" s="46">
        <v>7</v>
      </c>
      <c r="H16" s="43"/>
      <c r="I16" s="51">
        <f t="shared" si="0"/>
        <v>3.2258064516129031E-2</v>
      </c>
    </row>
    <row r="17" spans="2:9">
      <c r="B17" s="28">
        <v>15</v>
      </c>
      <c r="C17" s="30" t="s">
        <v>2</v>
      </c>
      <c r="D17" s="34"/>
      <c r="E17" s="54">
        <v>163</v>
      </c>
      <c r="F17" s="43"/>
      <c r="G17" s="46">
        <v>5</v>
      </c>
      <c r="H17" s="43"/>
      <c r="I17" s="51">
        <f t="shared" si="0"/>
        <v>3.0674846625766871E-2</v>
      </c>
    </row>
    <row r="18" spans="2:9">
      <c r="B18" s="28">
        <v>16</v>
      </c>
      <c r="C18" s="30" t="s">
        <v>20</v>
      </c>
      <c r="D18" s="34"/>
      <c r="E18" s="54">
        <v>393</v>
      </c>
      <c r="F18" s="43"/>
      <c r="G18" s="46">
        <v>10</v>
      </c>
      <c r="H18" s="43"/>
      <c r="I18" s="51">
        <f t="shared" si="0"/>
        <v>2.5445292620865138E-2</v>
      </c>
    </row>
    <row r="19" spans="2:9">
      <c r="B19" s="28">
        <v>17</v>
      </c>
      <c r="C19" s="30" t="s">
        <v>1</v>
      </c>
      <c r="D19" s="34"/>
      <c r="E19" s="54">
        <v>3</v>
      </c>
      <c r="F19" s="43"/>
      <c r="G19" s="46">
        <v>0</v>
      </c>
      <c r="H19" s="43"/>
      <c r="I19" s="51">
        <f t="shared" si="0"/>
        <v>0</v>
      </c>
    </row>
    <row r="20" spans="2:9">
      <c r="B20" s="28">
        <v>18</v>
      </c>
      <c r="C20" s="30" t="s">
        <v>10</v>
      </c>
      <c r="D20" s="34"/>
      <c r="E20" s="54">
        <v>26</v>
      </c>
      <c r="F20" s="43"/>
      <c r="G20" s="46">
        <v>0</v>
      </c>
      <c r="H20" s="43"/>
      <c r="I20" s="51">
        <f t="shared" si="0"/>
        <v>0</v>
      </c>
    </row>
    <row r="21" spans="2:9">
      <c r="B21" s="29"/>
      <c r="C21" s="29"/>
      <c r="D21" s="34"/>
      <c r="E21" s="54"/>
      <c r="F21" s="43"/>
      <c r="G21" s="46"/>
      <c r="H21" s="43"/>
      <c r="I21" s="52"/>
    </row>
    <row r="22" spans="2:9" ht="19.5" thickBot="1">
      <c r="B22" s="29"/>
      <c r="C22" s="29"/>
      <c r="D22" s="35" t="s">
        <v>23</v>
      </c>
      <c r="E22" s="57">
        <f>SUM(E3:E20)</f>
        <v>2465</v>
      </c>
      <c r="F22" s="44"/>
      <c r="G22" s="47">
        <f>SUM(G3:G20)</f>
        <v>214</v>
      </c>
      <c r="H22" s="44"/>
      <c r="I22" s="53">
        <f t="shared" ref="I22" si="1">G22/E22</f>
        <v>8.6815415821501013E-2</v>
      </c>
    </row>
    <row r="23" spans="2:9" ht="15.75" thickTop="1">
      <c r="B23" s="1"/>
      <c r="C23" s="1"/>
      <c r="D23" s="1"/>
      <c r="E23" s="24"/>
      <c r="F23" s="1"/>
      <c r="G23" s="24"/>
      <c r="H23" s="1"/>
      <c r="I23" s="49"/>
    </row>
  </sheetData>
  <mergeCells count="1"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6"/>
  <sheetViews>
    <sheetView topLeftCell="A4" workbookViewId="0">
      <selection activeCell="L14" sqref="L14"/>
    </sheetView>
  </sheetViews>
  <sheetFormatPr defaultRowHeight="15"/>
  <cols>
    <col min="3" max="3" width="23.85546875" customWidth="1"/>
    <col min="5" max="5" width="14.85546875" customWidth="1"/>
    <col min="7" max="7" width="16.28515625" customWidth="1"/>
    <col min="9" max="9" width="14.28515625" customWidth="1"/>
  </cols>
  <sheetData>
    <row r="1" spans="2:9" ht="15.75" thickBot="1"/>
    <row r="2" spans="2:9" ht="15.75" thickBot="1">
      <c r="B2" s="58" t="s">
        <v>24</v>
      </c>
      <c r="C2" s="59"/>
      <c r="D2" s="59"/>
      <c r="E2" s="63"/>
      <c r="F2" s="59"/>
      <c r="G2" s="63"/>
      <c r="H2" s="59"/>
      <c r="I2" s="70"/>
    </row>
    <row r="3" spans="2:9" ht="15.75" thickTop="1">
      <c r="B3" s="27"/>
      <c r="C3" s="27"/>
      <c r="D3" s="61"/>
      <c r="E3" s="64" t="s">
        <v>3</v>
      </c>
      <c r="F3" s="68"/>
      <c r="G3" s="50" t="s">
        <v>4</v>
      </c>
      <c r="H3" s="68"/>
      <c r="I3" s="45" t="s">
        <v>5</v>
      </c>
    </row>
    <row r="4" spans="2:9">
      <c r="B4" s="28">
        <v>1</v>
      </c>
      <c r="C4" s="30" t="s">
        <v>12</v>
      </c>
      <c r="D4" s="62"/>
      <c r="E4" s="65">
        <v>4</v>
      </c>
      <c r="F4" s="43"/>
      <c r="G4" s="52">
        <v>3</v>
      </c>
      <c r="H4" s="43"/>
      <c r="I4" s="71">
        <f t="shared" ref="I4:I23" si="0">G4/E4</f>
        <v>0.75</v>
      </c>
    </row>
    <row r="5" spans="2:9">
      <c r="B5" s="28">
        <v>2</v>
      </c>
      <c r="C5" s="30" t="s">
        <v>17</v>
      </c>
      <c r="D5" s="62"/>
      <c r="E5" s="65">
        <v>153</v>
      </c>
      <c r="F5" s="43"/>
      <c r="G5" s="52">
        <v>62</v>
      </c>
      <c r="H5" s="43"/>
      <c r="I5" s="71">
        <f t="shared" si="0"/>
        <v>0.40522875816993464</v>
      </c>
    </row>
    <row r="6" spans="2:9">
      <c r="B6" s="28">
        <v>3</v>
      </c>
      <c r="C6" s="30" t="s">
        <v>22</v>
      </c>
      <c r="D6" s="62"/>
      <c r="E6" s="65">
        <v>294</v>
      </c>
      <c r="F6" s="43"/>
      <c r="G6" s="52">
        <v>114</v>
      </c>
      <c r="H6" s="43"/>
      <c r="I6" s="71">
        <f t="shared" si="0"/>
        <v>0.38775510204081631</v>
      </c>
    </row>
    <row r="7" spans="2:9">
      <c r="B7" s="28">
        <v>4</v>
      </c>
      <c r="C7" s="30" t="s">
        <v>7</v>
      </c>
      <c r="D7" s="62"/>
      <c r="E7" s="65">
        <v>44</v>
      </c>
      <c r="F7" s="43"/>
      <c r="G7" s="52">
        <v>17</v>
      </c>
      <c r="H7" s="43"/>
      <c r="I7" s="71">
        <f t="shared" si="0"/>
        <v>0.38636363636363635</v>
      </c>
    </row>
    <row r="8" spans="2:9">
      <c r="B8" s="28">
        <v>5</v>
      </c>
      <c r="C8" s="30" t="s">
        <v>13</v>
      </c>
      <c r="D8" s="62"/>
      <c r="E8" s="65">
        <v>43</v>
      </c>
      <c r="F8" s="43"/>
      <c r="G8" s="52">
        <v>16</v>
      </c>
      <c r="H8" s="43"/>
      <c r="I8" s="71">
        <f t="shared" si="0"/>
        <v>0.37209302325581395</v>
      </c>
    </row>
    <row r="9" spans="2:9">
      <c r="B9" s="28">
        <v>6</v>
      </c>
      <c r="C9" s="30" t="s">
        <v>11</v>
      </c>
      <c r="D9" s="62"/>
      <c r="E9" s="65">
        <v>127</v>
      </c>
      <c r="F9" s="43"/>
      <c r="G9" s="52">
        <v>44</v>
      </c>
      <c r="H9" s="43"/>
      <c r="I9" s="71">
        <f t="shared" si="0"/>
        <v>0.34645669291338582</v>
      </c>
    </row>
    <row r="10" spans="2:9">
      <c r="B10" s="28">
        <v>7</v>
      </c>
      <c r="C10" s="30" t="s">
        <v>19</v>
      </c>
      <c r="D10" s="62"/>
      <c r="E10" s="65">
        <v>145</v>
      </c>
      <c r="F10" s="43"/>
      <c r="G10" s="52">
        <v>47</v>
      </c>
      <c r="H10" s="43"/>
      <c r="I10" s="71">
        <f t="shared" si="0"/>
        <v>0.32413793103448274</v>
      </c>
    </row>
    <row r="11" spans="2:9">
      <c r="B11" s="28">
        <v>8</v>
      </c>
      <c r="C11" s="30" t="s">
        <v>21</v>
      </c>
      <c r="D11" s="62"/>
      <c r="E11" s="65">
        <v>66</v>
      </c>
      <c r="F11" s="43"/>
      <c r="G11" s="52">
        <v>21</v>
      </c>
      <c r="H11" s="43"/>
      <c r="I11" s="71">
        <f t="shared" si="0"/>
        <v>0.31818181818181818</v>
      </c>
    </row>
    <row r="12" spans="2:9">
      <c r="B12" s="28">
        <v>9</v>
      </c>
      <c r="C12" s="30" t="s">
        <v>6</v>
      </c>
      <c r="D12" s="62"/>
      <c r="E12" s="65">
        <v>182</v>
      </c>
      <c r="F12" s="43"/>
      <c r="G12" s="52">
        <v>57</v>
      </c>
      <c r="H12" s="43"/>
      <c r="I12" s="71">
        <f t="shared" si="0"/>
        <v>0.31318681318681318</v>
      </c>
    </row>
    <row r="13" spans="2:9">
      <c r="B13" s="28">
        <v>10</v>
      </c>
      <c r="C13" s="30" t="s">
        <v>18</v>
      </c>
      <c r="D13" s="62"/>
      <c r="E13" s="65">
        <v>51</v>
      </c>
      <c r="F13" s="43"/>
      <c r="G13" s="52">
        <v>13</v>
      </c>
      <c r="H13" s="43"/>
      <c r="I13" s="71">
        <f t="shared" si="0"/>
        <v>0.25490196078431371</v>
      </c>
    </row>
    <row r="14" spans="2:9">
      <c r="B14" s="28">
        <v>11</v>
      </c>
      <c r="C14" s="30" t="s">
        <v>9</v>
      </c>
      <c r="D14" s="62"/>
      <c r="E14" s="65">
        <v>62</v>
      </c>
      <c r="F14" s="43"/>
      <c r="G14" s="52">
        <v>15</v>
      </c>
      <c r="H14" s="43"/>
      <c r="I14" s="71">
        <f t="shared" si="0"/>
        <v>0.24193548387096775</v>
      </c>
    </row>
    <row r="15" spans="2:9">
      <c r="B15" s="28">
        <v>12</v>
      </c>
      <c r="C15" s="30" t="s">
        <v>10</v>
      </c>
      <c r="D15" s="62"/>
      <c r="E15" s="65">
        <v>10</v>
      </c>
      <c r="F15" s="43"/>
      <c r="G15" s="52">
        <v>2</v>
      </c>
      <c r="H15" s="43"/>
      <c r="I15" s="71">
        <f t="shared" si="0"/>
        <v>0.2</v>
      </c>
    </row>
    <row r="16" spans="2:9">
      <c r="B16" s="28">
        <v>13</v>
      </c>
      <c r="C16" s="30" t="s">
        <v>0</v>
      </c>
      <c r="D16" s="62"/>
      <c r="E16" s="65">
        <v>81</v>
      </c>
      <c r="F16" s="43"/>
      <c r="G16" s="52">
        <v>15</v>
      </c>
      <c r="H16" s="43"/>
      <c r="I16" s="71">
        <f t="shared" si="0"/>
        <v>0.18518518518518517</v>
      </c>
    </row>
    <row r="17" spans="2:9">
      <c r="B17" s="28">
        <v>14</v>
      </c>
      <c r="C17" s="30" t="s">
        <v>8</v>
      </c>
      <c r="D17" s="62"/>
      <c r="E17" s="65">
        <v>334</v>
      </c>
      <c r="F17" s="43"/>
      <c r="G17" s="52">
        <v>55</v>
      </c>
      <c r="H17" s="43"/>
      <c r="I17" s="71">
        <f t="shared" si="0"/>
        <v>0.16467065868263472</v>
      </c>
    </row>
    <row r="18" spans="2:9">
      <c r="B18" s="28">
        <v>15</v>
      </c>
      <c r="C18" s="30" t="s">
        <v>14</v>
      </c>
      <c r="D18" s="62"/>
      <c r="E18" s="65">
        <v>169</v>
      </c>
      <c r="F18" s="43"/>
      <c r="G18" s="52">
        <v>21</v>
      </c>
      <c r="H18" s="43"/>
      <c r="I18" s="71">
        <f t="shared" si="0"/>
        <v>0.1242603550295858</v>
      </c>
    </row>
    <row r="19" spans="2:9">
      <c r="B19" s="28">
        <v>16</v>
      </c>
      <c r="C19" s="30" t="s">
        <v>15</v>
      </c>
      <c r="D19" s="62"/>
      <c r="E19" s="65">
        <v>49</v>
      </c>
      <c r="F19" s="43"/>
      <c r="G19" s="52">
        <v>6</v>
      </c>
      <c r="H19" s="43"/>
      <c r="I19" s="71">
        <f t="shared" si="0"/>
        <v>0.12244897959183673</v>
      </c>
    </row>
    <row r="20" spans="2:9">
      <c r="B20" s="28">
        <v>17</v>
      </c>
      <c r="C20" s="30" t="s">
        <v>20</v>
      </c>
      <c r="D20" s="62"/>
      <c r="E20" s="65">
        <v>302</v>
      </c>
      <c r="F20" s="43"/>
      <c r="G20" s="52">
        <v>34</v>
      </c>
      <c r="H20" s="43"/>
      <c r="I20" s="71">
        <f t="shared" si="0"/>
        <v>0.11258278145695365</v>
      </c>
    </row>
    <row r="21" spans="2:9">
      <c r="B21" s="28">
        <v>18</v>
      </c>
      <c r="C21" s="30" t="s">
        <v>16</v>
      </c>
      <c r="D21" s="62"/>
      <c r="E21" s="65">
        <v>181</v>
      </c>
      <c r="F21" s="43"/>
      <c r="G21" s="52">
        <v>14</v>
      </c>
      <c r="H21" s="43"/>
      <c r="I21" s="71">
        <f t="shared" si="0"/>
        <v>7.7348066298342538E-2</v>
      </c>
    </row>
    <row r="22" spans="2:9">
      <c r="B22" s="28">
        <v>19</v>
      </c>
      <c r="C22" s="30" t="s">
        <v>2</v>
      </c>
      <c r="D22" s="62"/>
      <c r="E22" s="65">
        <v>69</v>
      </c>
      <c r="F22" s="43"/>
      <c r="G22" s="52">
        <v>5</v>
      </c>
      <c r="H22" s="43"/>
      <c r="I22" s="71">
        <f t="shared" si="0"/>
        <v>7.2463768115942032E-2</v>
      </c>
    </row>
    <row r="23" spans="2:9">
      <c r="B23" s="28">
        <v>20</v>
      </c>
      <c r="C23" s="30" t="s">
        <v>1</v>
      </c>
      <c r="D23" s="62"/>
      <c r="E23" s="65">
        <v>19</v>
      </c>
      <c r="F23" s="43"/>
      <c r="G23" s="52">
        <v>0</v>
      </c>
      <c r="H23" s="43"/>
      <c r="I23" s="71">
        <f t="shared" si="0"/>
        <v>0</v>
      </c>
    </row>
    <row r="24" spans="2:9" ht="18.75">
      <c r="B24" s="1"/>
      <c r="C24" s="1"/>
      <c r="D24" s="35"/>
      <c r="E24" s="66"/>
      <c r="F24" s="44"/>
      <c r="G24" s="69"/>
      <c r="H24" s="44"/>
      <c r="I24" s="72"/>
    </row>
    <row r="25" spans="2:9" ht="19.5" thickBot="1">
      <c r="B25" s="1"/>
      <c r="C25" s="1"/>
      <c r="D25" s="35" t="s">
        <v>23</v>
      </c>
      <c r="E25" s="67">
        <f>SUM(E4:E23)</f>
        <v>2385</v>
      </c>
      <c r="F25" s="44"/>
      <c r="G25" s="55">
        <f>SUM(G4:G23)</f>
        <v>561</v>
      </c>
      <c r="H25" s="44"/>
      <c r="I25" s="73">
        <f t="shared" ref="I25" si="1">G25/E25</f>
        <v>0.23522012578616353</v>
      </c>
    </row>
    <row r="26" spans="2:9" ht="15.75" thickTop="1">
      <c r="B26" s="1"/>
      <c r="C26" s="1"/>
      <c r="D26" s="1"/>
      <c r="E26" s="3"/>
      <c r="F26" s="1"/>
      <c r="G26" s="3"/>
      <c r="H26" s="1"/>
      <c r="I26" s="3"/>
    </row>
  </sheetData>
  <sortState ref="C6:I25">
    <sortCondition descending="1" ref="I6:I25"/>
  </sortState>
  <mergeCells count="1">
    <mergeCell ref="B2:I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26"/>
  <sheetViews>
    <sheetView topLeftCell="A4" workbookViewId="0">
      <selection activeCell="M20" sqref="M20"/>
    </sheetView>
  </sheetViews>
  <sheetFormatPr defaultRowHeight="15"/>
  <cols>
    <col min="3" max="3" width="18.85546875" customWidth="1"/>
    <col min="4" max="4" width="8.7109375" customWidth="1"/>
    <col min="5" max="5" width="12.140625" customWidth="1"/>
    <col min="9" max="9" width="12.5703125" customWidth="1"/>
  </cols>
  <sheetData>
    <row r="1" spans="2:10" ht="15.75" thickBot="1">
      <c r="B1" s="85" t="s">
        <v>40</v>
      </c>
      <c r="C1" s="86"/>
      <c r="D1" s="86"/>
      <c r="E1" s="87"/>
      <c r="F1" s="86"/>
      <c r="G1" s="87"/>
      <c r="H1" s="86"/>
      <c r="I1" s="88"/>
    </row>
    <row r="2" spans="2:10" s="74" customFormat="1" ht="15.75" thickTop="1">
      <c r="B2" s="93"/>
      <c r="C2" s="93"/>
      <c r="D2" s="94"/>
      <c r="E2" s="39" t="s">
        <v>3</v>
      </c>
      <c r="F2" s="75"/>
      <c r="G2" s="45" t="s">
        <v>4</v>
      </c>
      <c r="H2" s="98"/>
      <c r="I2" s="80" t="s">
        <v>5</v>
      </c>
    </row>
    <row r="3" spans="2:10" s="74" customFormat="1">
      <c r="B3" s="29"/>
      <c r="C3" s="29"/>
      <c r="D3" s="95"/>
      <c r="E3" s="40"/>
      <c r="F3" s="97"/>
      <c r="G3" s="46"/>
      <c r="H3" s="38"/>
      <c r="I3" s="81"/>
    </row>
    <row r="4" spans="2:10" s="74" customFormat="1">
      <c r="B4" s="28">
        <v>1</v>
      </c>
      <c r="C4" s="29" t="s">
        <v>41</v>
      </c>
      <c r="D4" s="95"/>
      <c r="E4" s="40">
        <v>56</v>
      </c>
      <c r="F4" s="38"/>
      <c r="G4" s="46">
        <v>30</v>
      </c>
      <c r="H4" s="38"/>
      <c r="I4" s="82">
        <f t="shared" ref="I4:I23" si="0">G4/E4</f>
        <v>0.5357142857142857</v>
      </c>
      <c r="J4" s="76"/>
    </row>
    <row r="5" spans="2:10" s="74" customFormat="1">
      <c r="B5" s="28">
        <v>2</v>
      </c>
      <c r="C5" s="29" t="s">
        <v>22</v>
      </c>
      <c r="D5" s="95"/>
      <c r="E5" s="40">
        <v>735</v>
      </c>
      <c r="F5" s="38"/>
      <c r="G5" s="46">
        <v>293</v>
      </c>
      <c r="H5" s="38"/>
      <c r="I5" s="82">
        <f t="shared" si="0"/>
        <v>0.39863945578231291</v>
      </c>
    </row>
    <row r="6" spans="2:10" s="74" customFormat="1">
      <c r="B6" s="28">
        <v>3</v>
      </c>
      <c r="C6" s="29" t="s">
        <v>19</v>
      </c>
      <c r="D6" s="95"/>
      <c r="E6" s="40">
        <v>390</v>
      </c>
      <c r="F6" s="38"/>
      <c r="G6" s="46">
        <v>154</v>
      </c>
      <c r="H6" s="38"/>
      <c r="I6" s="82">
        <f t="shared" si="0"/>
        <v>0.39487179487179486</v>
      </c>
    </row>
    <row r="7" spans="2:10" s="74" customFormat="1">
      <c r="B7" s="28">
        <v>4</v>
      </c>
      <c r="C7" s="29" t="s">
        <v>16</v>
      </c>
      <c r="D7" s="95"/>
      <c r="E7" s="40">
        <v>682</v>
      </c>
      <c r="F7" s="38"/>
      <c r="G7" s="46">
        <v>256</v>
      </c>
      <c r="H7" s="38"/>
      <c r="I7" s="82">
        <f t="shared" si="0"/>
        <v>0.37536656891495601</v>
      </c>
    </row>
    <row r="8" spans="2:10" s="74" customFormat="1">
      <c r="B8" s="28">
        <v>5</v>
      </c>
      <c r="C8" s="29" t="s">
        <v>17</v>
      </c>
      <c r="D8" s="95"/>
      <c r="E8" s="40">
        <v>460</v>
      </c>
      <c r="F8" s="38"/>
      <c r="G8" s="46">
        <v>165</v>
      </c>
      <c r="H8" s="38"/>
      <c r="I8" s="82">
        <f t="shared" si="0"/>
        <v>0.35869565217391303</v>
      </c>
    </row>
    <row r="9" spans="2:10" s="74" customFormat="1">
      <c r="B9" s="28">
        <v>6</v>
      </c>
      <c r="C9" s="29" t="s">
        <v>26</v>
      </c>
      <c r="D9" s="95"/>
      <c r="E9" s="40">
        <v>254</v>
      </c>
      <c r="F9" s="38"/>
      <c r="G9" s="46">
        <v>86</v>
      </c>
      <c r="H9" s="38"/>
      <c r="I9" s="82">
        <f t="shared" si="0"/>
        <v>0.33858267716535434</v>
      </c>
    </row>
    <row r="10" spans="2:10" s="74" customFormat="1">
      <c r="B10" s="28">
        <v>7</v>
      </c>
      <c r="C10" s="29" t="s">
        <v>32</v>
      </c>
      <c r="D10" s="95"/>
      <c r="E10" s="40">
        <v>146</v>
      </c>
      <c r="F10" s="38"/>
      <c r="G10" s="46">
        <v>48</v>
      </c>
      <c r="H10" s="38"/>
      <c r="I10" s="82">
        <f t="shared" si="0"/>
        <v>0.32876712328767121</v>
      </c>
    </row>
    <row r="11" spans="2:10" s="74" customFormat="1">
      <c r="B11" s="28">
        <v>8</v>
      </c>
      <c r="C11" s="29" t="s">
        <v>14</v>
      </c>
      <c r="D11" s="95"/>
      <c r="E11" s="40">
        <v>559</v>
      </c>
      <c r="F11" s="38"/>
      <c r="G11" s="46">
        <v>181</v>
      </c>
      <c r="H11" s="38"/>
      <c r="I11" s="82">
        <f t="shared" si="0"/>
        <v>0.32379248658318427</v>
      </c>
    </row>
    <row r="12" spans="2:10" s="74" customFormat="1">
      <c r="B12" s="28">
        <v>9</v>
      </c>
      <c r="C12" s="29" t="s">
        <v>18</v>
      </c>
      <c r="D12" s="95"/>
      <c r="E12" s="40">
        <v>153</v>
      </c>
      <c r="F12" s="38"/>
      <c r="G12" s="46">
        <v>49</v>
      </c>
      <c r="H12" s="38"/>
      <c r="I12" s="82">
        <f t="shared" si="0"/>
        <v>0.3202614379084967</v>
      </c>
    </row>
    <row r="13" spans="2:10" s="74" customFormat="1">
      <c r="B13" s="28">
        <v>10</v>
      </c>
      <c r="C13" s="29" t="s">
        <v>8</v>
      </c>
      <c r="D13" s="95"/>
      <c r="E13" s="40">
        <v>860</v>
      </c>
      <c r="F13" s="38"/>
      <c r="G13" s="46">
        <v>257</v>
      </c>
      <c r="H13" s="38"/>
      <c r="I13" s="82">
        <f t="shared" si="0"/>
        <v>0.2988372093023256</v>
      </c>
    </row>
    <row r="14" spans="2:10" s="74" customFormat="1">
      <c r="B14" s="28">
        <v>11</v>
      </c>
      <c r="C14" s="29" t="s">
        <v>6</v>
      </c>
      <c r="D14" s="95"/>
      <c r="E14" s="40">
        <v>485</v>
      </c>
      <c r="F14" s="38"/>
      <c r="G14" s="46">
        <v>142</v>
      </c>
      <c r="H14" s="38"/>
      <c r="I14" s="82">
        <f t="shared" si="0"/>
        <v>0.29278350515463919</v>
      </c>
    </row>
    <row r="15" spans="2:10" s="74" customFormat="1">
      <c r="B15" s="28">
        <v>12</v>
      </c>
      <c r="C15" s="29" t="s">
        <v>11</v>
      </c>
      <c r="D15" s="95"/>
      <c r="E15" s="40">
        <v>319</v>
      </c>
      <c r="F15" s="38"/>
      <c r="G15" s="46">
        <v>89</v>
      </c>
      <c r="H15" s="38"/>
      <c r="I15" s="82">
        <f t="shared" si="0"/>
        <v>0.27899686520376177</v>
      </c>
    </row>
    <row r="16" spans="2:10" s="74" customFormat="1">
      <c r="B16" s="28">
        <v>13</v>
      </c>
      <c r="C16" s="29" t="s">
        <v>31</v>
      </c>
      <c r="D16" s="95"/>
      <c r="E16" s="40">
        <v>110</v>
      </c>
      <c r="F16" s="38"/>
      <c r="G16" s="46">
        <v>30</v>
      </c>
      <c r="H16" s="38"/>
      <c r="I16" s="82">
        <f t="shared" si="0"/>
        <v>0.27272727272727271</v>
      </c>
    </row>
    <row r="17" spans="2:9" s="74" customFormat="1">
      <c r="B17" s="28">
        <v>14</v>
      </c>
      <c r="C17" s="29" t="s">
        <v>42</v>
      </c>
      <c r="D17" s="95"/>
      <c r="E17" s="40">
        <v>4</v>
      </c>
      <c r="F17" s="38"/>
      <c r="G17" s="46">
        <v>1</v>
      </c>
      <c r="H17" s="38"/>
      <c r="I17" s="82">
        <f t="shared" si="0"/>
        <v>0.25</v>
      </c>
    </row>
    <row r="18" spans="2:9" s="74" customFormat="1">
      <c r="B18" s="28">
        <v>15</v>
      </c>
      <c r="C18" s="29" t="s">
        <v>20</v>
      </c>
      <c r="D18" s="95"/>
      <c r="E18" s="40">
        <v>1064</v>
      </c>
      <c r="F18" s="38"/>
      <c r="G18" s="46">
        <v>224</v>
      </c>
      <c r="H18" s="38"/>
      <c r="I18" s="82">
        <f t="shared" si="0"/>
        <v>0.21052631578947367</v>
      </c>
    </row>
    <row r="19" spans="2:9" s="74" customFormat="1">
      <c r="B19" s="28">
        <v>16</v>
      </c>
      <c r="C19" s="29" t="s">
        <v>9</v>
      </c>
      <c r="D19" s="95"/>
      <c r="E19" s="40">
        <v>184</v>
      </c>
      <c r="F19" s="38"/>
      <c r="G19" s="46">
        <v>35</v>
      </c>
      <c r="H19" s="38"/>
      <c r="I19" s="82">
        <f t="shared" si="0"/>
        <v>0.19021739130434784</v>
      </c>
    </row>
    <row r="20" spans="2:9" s="74" customFormat="1">
      <c r="B20" s="28">
        <v>17</v>
      </c>
      <c r="C20" s="29" t="s">
        <v>10</v>
      </c>
      <c r="D20" s="95"/>
      <c r="E20" s="40">
        <v>67</v>
      </c>
      <c r="F20" s="38"/>
      <c r="G20" s="46">
        <v>12</v>
      </c>
      <c r="H20" s="38"/>
      <c r="I20" s="82">
        <f t="shared" si="0"/>
        <v>0.17910447761194029</v>
      </c>
    </row>
    <row r="21" spans="2:9" s="74" customFormat="1">
      <c r="B21" s="28">
        <v>18</v>
      </c>
      <c r="C21" s="29" t="s">
        <v>15</v>
      </c>
      <c r="D21" s="95"/>
      <c r="E21" s="40">
        <v>158</v>
      </c>
      <c r="F21" s="38"/>
      <c r="G21" s="46">
        <v>23</v>
      </c>
      <c r="H21" s="38"/>
      <c r="I21" s="82">
        <f t="shared" si="0"/>
        <v>0.14556962025316456</v>
      </c>
    </row>
    <row r="22" spans="2:9" s="74" customFormat="1">
      <c r="B22" s="28">
        <v>19</v>
      </c>
      <c r="C22" s="29" t="s">
        <v>29</v>
      </c>
      <c r="D22" s="95"/>
      <c r="E22" s="40">
        <v>328</v>
      </c>
      <c r="F22" s="38"/>
      <c r="G22" s="46">
        <v>44</v>
      </c>
      <c r="H22" s="38"/>
      <c r="I22" s="82">
        <f t="shared" si="0"/>
        <v>0.13414634146341464</v>
      </c>
    </row>
    <row r="23" spans="2:9" s="74" customFormat="1">
      <c r="B23" s="28">
        <v>20</v>
      </c>
      <c r="C23" s="29" t="s">
        <v>1</v>
      </c>
      <c r="D23" s="95"/>
      <c r="E23" s="40">
        <v>67</v>
      </c>
      <c r="F23" s="38"/>
      <c r="G23" s="46">
        <v>8</v>
      </c>
      <c r="H23" s="38"/>
      <c r="I23" s="82">
        <f t="shared" si="0"/>
        <v>0.11940298507462686</v>
      </c>
    </row>
    <row r="24" spans="2:9" s="74" customFormat="1">
      <c r="D24" s="95"/>
      <c r="E24" s="79"/>
      <c r="F24" s="77"/>
      <c r="G24" s="78"/>
      <c r="H24" s="77"/>
      <c r="I24" s="83"/>
    </row>
    <row r="25" spans="2:9" s="74" customFormat="1" ht="19.5" thickBot="1">
      <c r="D25" s="96" t="s">
        <v>23</v>
      </c>
      <c r="E25" s="41">
        <f>SUM(E4:E23)</f>
        <v>7081</v>
      </c>
      <c r="F25" s="99"/>
      <c r="G25" s="47">
        <f t="shared" ref="G25" si="1">SUM(G4:G23)</f>
        <v>2127</v>
      </c>
      <c r="H25" s="99"/>
      <c r="I25" s="84">
        <f>G25/E25</f>
        <v>0.30038130207597796</v>
      </c>
    </row>
    <row r="26" spans="2:9" ht="15.75" thickTop="1"/>
  </sheetData>
  <sortState ref="C5:I24">
    <sortCondition descending="1" ref="I5:I24"/>
  </sortState>
  <mergeCells count="1">
    <mergeCell ref="B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3"/>
  <sheetViews>
    <sheetView workbookViewId="0">
      <selection activeCell="J7" sqref="J7"/>
    </sheetView>
  </sheetViews>
  <sheetFormatPr defaultRowHeight="15"/>
  <cols>
    <col min="3" max="3" width="15" customWidth="1"/>
    <col min="5" max="5" width="12.85546875" customWidth="1"/>
    <col min="9" max="9" width="13.7109375" customWidth="1"/>
  </cols>
  <sheetData>
    <row r="1" spans="2:9" ht="15.75" thickBot="1">
      <c r="B1" s="89" t="s">
        <v>33</v>
      </c>
      <c r="C1" s="90"/>
      <c r="D1" s="90"/>
      <c r="E1" s="92"/>
      <c r="F1" s="90"/>
      <c r="G1" s="90"/>
      <c r="H1" s="90"/>
      <c r="I1" s="91"/>
    </row>
    <row r="2" spans="2:9" ht="15.75" thickTop="1">
      <c r="B2" s="100"/>
      <c r="C2" s="100"/>
      <c r="D2" s="101"/>
      <c r="E2" s="105" t="s">
        <v>3</v>
      </c>
      <c r="F2" s="108"/>
      <c r="G2" s="111" t="s">
        <v>4</v>
      </c>
      <c r="H2" s="114"/>
      <c r="I2" s="117" t="s">
        <v>5</v>
      </c>
    </row>
    <row r="3" spans="2:9">
      <c r="B3" s="60">
        <v>1</v>
      </c>
      <c r="C3" s="102" t="s">
        <v>17</v>
      </c>
      <c r="D3" s="103"/>
      <c r="E3" s="106">
        <v>89</v>
      </c>
      <c r="F3" s="109"/>
      <c r="G3" s="112">
        <v>49</v>
      </c>
      <c r="H3" s="115"/>
      <c r="I3" s="118">
        <f t="shared" ref="I3:I20" si="0">G3/E3</f>
        <v>0.550561797752809</v>
      </c>
    </row>
    <row r="4" spans="2:9">
      <c r="B4" s="60">
        <v>2</v>
      </c>
      <c r="C4" s="102" t="s">
        <v>22</v>
      </c>
      <c r="D4" s="103"/>
      <c r="E4" s="106">
        <v>117</v>
      </c>
      <c r="F4" s="109"/>
      <c r="G4" s="112">
        <v>60</v>
      </c>
      <c r="H4" s="115"/>
      <c r="I4" s="118">
        <f t="shared" si="0"/>
        <v>0.51282051282051277</v>
      </c>
    </row>
    <row r="5" spans="2:9">
      <c r="B5" s="60">
        <v>3</v>
      </c>
      <c r="C5" s="102" t="s">
        <v>9</v>
      </c>
      <c r="D5" s="103"/>
      <c r="E5" s="106">
        <v>32</v>
      </c>
      <c r="F5" s="109"/>
      <c r="G5" s="112">
        <v>15</v>
      </c>
      <c r="H5" s="115"/>
      <c r="I5" s="118">
        <f t="shared" si="0"/>
        <v>0.46875</v>
      </c>
    </row>
    <row r="6" spans="2:9">
      <c r="B6" s="60">
        <v>4</v>
      </c>
      <c r="C6" s="102" t="s">
        <v>19</v>
      </c>
      <c r="D6" s="103"/>
      <c r="E6" s="106">
        <v>69</v>
      </c>
      <c r="F6" s="109"/>
      <c r="G6" s="112">
        <v>32</v>
      </c>
      <c r="H6" s="115"/>
      <c r="I6" s="118">
        <f t="shared" si="0"/>
        <v>0.46376811594202899</v>
      </c>
    </row>
    <row r="7" spans="2:9">
      <c r="B7" s="60">
        <v>5</v>
      </c>
      <c r="C7" s="102" t="s">
        <v>30</v>
      </c>
      <c r="D7" s="103"/>
      <c r="E7" s="106">
        <v>82</v>
      </c>
      <c r="F7" s="109"/>
      <c r="G7" s="112">
        <v>34</v>
      </c>
      <c r="H7" s="115"/>
      <c r="I7" s="118">
        <f t="shared" si="0"/>
        <v>0.41463414634146339</v>
      </c>
    </row>
    <row r="8" spans="2:9">
      <c r="B8" s="60">
        <v>6</v>
      </c>
      <c r="C8" s="102" t="s">
        <v>31</v>
      </c>
      <c r="D8" s="103"/>
      <c r="E8" s="106">
        <v>23</v>
      </c>
      <c r="F8" s="109"/>
      <c r="G8" s="112">
        <v>9</v>
      </c>
      <c r="H8" s="115"/>
      <c r="I8" s="118">
        <f t="shared" si="0"/>
        <v>0.39130434782608697</v>
      </c>
    </row>
    <row r="9" spans="2:9">
      <c r="B9" s="60">
        <v>7</v>
      </c>
      <c r="C9" s="102" t="s">
        <v>11</v>
      </c>
      <c r="D9" s="103"/>
      <c r="E9" s="106">
        <v>72</v>
      </c>
      <c r="F9" s="109"/>
      <c r="G9" s="112">
        <v>23</v>
      </c>
      <c r="H9" s="115"/>
      <c r="I9" s="118">
        <f t="shared" si="0"/>
        <v>0.31944444444444442</v>
      </c>
    </row>
    <row r="10" spans="2:9">
      <c r="B10" s="60">
        <v>8</v>
      </c>
      <c r="C10" s="102" t="s">
        <v>32</v>
      </c>
      <c r="D10" s="103"/>
      <c r="E10" s="106">
        <v>22</v>
      </c>
      <c r="F10" s="109"/>
      <c r="G10" s="112">
        <v>7</v>
      </c>
      <c r="H10" s="115"/>
      <c r="I10" s="118">
        <f t="shared" si="0"/>
        <v>0.31818181818181818</v>
      </c>
    </row>
    <row r="11" spans="2:9">
      <c r="B11" s="60">
        <v>9</v>
      </c>
      <c r="C11" s="102" t="s">
        <v>8</v>
      </c>
      <c r="D11" s="103"/>
      <c r="E11" s="106">
        <v>163</v>
      </c>
      <c r="F11" s="109"/>
      <c r="G11" s="112">
        <v>50</v>
      </c>
      <c r="H11" s="115"/>
      <c r="I11" s="118">
        <f t="shared" si="0"/>
        <v>0.30674846625766872</v>
      </c>
    </row>
    <row r="12" spans="2:9">
      <c r="B12" s="60">
        <v>10</v>
      </c>
      <c r="C12" s="102" t="s">
        <v>18</v>
      </c>
      <c r="D12" s="103"/>
      <c r="E12" s="106">
        <v>36</v>
      </c>
      <c r="F12" s="109"/>
      <c r="G12" s="112">
        <v>11</v>
      </c>
      <c r="H12" s="115"/>
      <c r="I12" s="118">
        <f t="shared" si="0"/>
        <v>0.30555555555555558</v>
      </c>
    </row>
    <row r="13" spans="2:9">
      <c r="B13" s="60">
        <v>11</v>
      </c>
      <c r="C13" s="102" t="s">
        <v>15</v>
      </c>
      <c r="D13" s="103"/>
      <c r="E13" s="106">
        <v>28</v>
      </c>
      <c r="F13" s="109"/>
      <c r="G13" s="112">
        <v>7</v>
      </c>
      <c r="H13" s="115"/>
      <c r="I13" s="118">
        <f t="shared" si="0"/>
        <v>0.25</v>
      </c>
    </row>
    <row r="14" spans="2:9">
      <c r="B14" s="60">
        <v>12</v>
      </c>
      <c r="C14" s="102" t="s">
        <v>16</v>
      </c>
      <c r="D14" s="103"/>
      <c r="E14" s="106">
        <v>89</v>
      </c>
      <c r="F14" s="109"/>
      <c r="G14" s="112">
        <v>20</v>
      </c>
      <c r="H14" s="115"/>
      <c r="I14" s="118">
        <f t="shared" si="0"/>
        <v>0.2247191011235955</v>
      </c>
    </row>
    <row r="15" spans="2:9">
      <c r="B15" s="60">
        <v>13</v>
      </c>
      <c r="C15" s="102" t="s">
        <v>26</v>
      </c>
      <c r="D15" s="103"/>
      <c r="E15" s="106">
        <v>54</v>
      </c>
      <c r="F15" s="109"/>
      <c r="G15" s="112">
        <v>12</v>
      </c>
      <c r="H15" s="115"/>
      <c r="I15" s="118">
        <f t="shared" si="0"/>
        <v>0.22222222222222221</v>
      </c>
    </row>
    <row r="16" spans="2:9">
      <c r="B16" s="60">
        <v>14</v>
      </c>
      <c r="C16" s="102" t="s">
        <v>20</v>
      </c>
      <c r="D16" s="103"/>
      <c r="E16" s="106">
        <v>132</v>
      </c>
      <c r="F16" s="109"/>
      <c r="G16" s="112">
        <v>28</v>
      </c>
      <c r="H16" s="115"/>
      <c r="I16" s="118">
        <f t="shared" si="0"/>
        <v>0.21212121212121213</v>
      </c>
    </row>
    <row r="17" spans="2:9">
      <c r="B17" s="60">
        <v>15</v>
      </c>
      <c r="C17" s="102" t="s">
        <v>14</v>
      </c>
      <c r="D17" s="103"/>
      <c r="E17" s="106">
        <v>100</v>
      </c>
      <c r="F17" s="109"/>
      <c r="G17" s="112">
        <v>15</v>
      </c>
      <c r="H17" s="115"/>
      <c r="I17" s="118">
        <f t="shared" si="0"/>
        <v>0.15</v>
      </c>
    </row>
    <row r="18" spans="2:9">
      <c r="B18" s="60">
        <v>16</v>
      </c>
      <c r="C18" s="102" t="s">
        <v>29</v>
      </c>
      <c r="D18" s="103"/>
      <c r="E18" s="106">
        <v>41</v>
      </c>
      <c r="F18" s="109"/>
      <c r="G18" s="112">
        <v>5</v>
      </c>
      <c r="H18" s="115"/>
      <c r="I18" s="118">
        <f t="shared" si="0"/>
        <v>0.12195121951219512</v>
      </c>
    </row>
    <row r="19" spans="2:9">
      <c r="B19" s="60">
        <v>17</v>
      </c>
      <c r="C19" s="102" t="s">
        <v>1</v>
      </c>
      <c r="D19" s="103"/>
      <c r="E19" s="106">
        <v>2</v>
      </c>
      <c r="F19" s="109"/>
      <c r="G19" s="112">
        <v>0</v>
      </c>
      <c r="H19" s="115"/>
      <c r="I19" s="118">
        <f t="shared" si="0"/>
        <v>0</v>
      </c>
    </row>
    <row r="20" spans="2:9">
      <c r="B20" s="60">
        <v>18</v>
      </c>
      <c r="C20" s="102" t="s">
        <v>10</v>
      </c>
      <c r="D20" s="103"/>
      <c r="E20" s="106">
        <v>3</v>
      </c>
      <c r="F20" s="109"/>
      <c r="G20" s="112">
        <v>0</v>
      </c>
      <c r="H20" s="115"/>
      <c r="I20" s="118">
        <f t="shared" si="0"/>
        <v>0</v>
      </c>
    </row>
    <row r="21" spans="2:9">
      <c r="B21" s="60"/>
      <c r="C21" s="60"/>
      <c r="D21" s="103"/>
      <c r="E21" s="106"/>
      <c r="F21" s="109"/>
      <c r="G21" s="112"/>
      <c r="H21" s="115"/>
      <c r="I21" s="119"/>
    </row>
    <row r="22" spans="2:9" ht="19.5" thickBot="1">
      <c r="B22" s="60"/>
      <c r="C22" s="60"/>
      <c r="D22" s="104" t="s">
        <v>23</v>
      </c>
      <c r="E22" s="107">
        <f>SUM(E3:E20)</f>
        <v>1154</v>
      </c>
      <c r="F22" s="110"/>
      <c r="G22" s="113">
        <f>SUM(G3:G20)</f>
        <v>377</v>
      </c>
      <c r="H22" s="116"/>
      <c r="I22" s="120">
        <f>G22/E22</f>
        <v>0.32668977469670712</v>
      </c>
    </row>
    <row r="23" spans="2:9" ht="15.75" thickTop="1"/>
  </sheetData>
  <sortState ref="C4:I21">
    <sortCondition descending="1" ref="I4:I21"/>
  </sortState>
  <mergeCells count="1">
    <mergeCell ref="B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14"/>
  <sheetViews>
    <sheetView tabSelected="1" workbookViewId="0">
      <selection activeCell="P19" sqref="P19"/>
    </sheetView>
  </sheetViews>
  <sheetFormatPr defaultRowHeight="15"/>
  <cols>
    <col min="4" max="4" width="13" customWidth="1"/>
    <col min="8" max="8" width="14.140625" customWidth="1"/>
  </cols>
  <sheetData>
    <row r="1" spans="2:9" ht="15.75" thickBot="1"/>
    <row r="2" spans="2:9" ht="19.5" thickTop="1">
      <c r="B2" s="31" t="s">
        <v>34</v>
      </c>
      <c r="C2" s="122"/>
      <c r="D2" s="124" t="s">
        <v>3</v>
      </c>
      <c r="E2" s="127"/>
      <c r="F2" s="129" t="s">
        <v>4</v>
      </c>
      <c r="G2" s="127"/>
      <c r="H2" s="132" t="s">
        <v>5</v>
      </c>
      <c r="I2" s="36"/>
    </row>
    <row r="3" spans="2:9" ht="18.75">
      <c r="B3" s="32"/>
      <c r="C3" s="123"/>
      <c r="D3" s="125"/>
      <c r="E3" s="128"/>
      <c r="F3" s="130"/>
      <c r="G3" s="128"/>
      <c r="H3" s="133"/>
      <c r="I3" s="36"/>
    </row>
    <row r="4" spans="2:9" ht="18.75">
      <c r="B4" s="121" t="s">
        <v>37</v>
      </c>
      <c r="C4" s="123"/>
      <c r="D4" s="125">
        <v>2340</v>
      </c>
      <c r="E4" s="128"/>
      <c r="F4" s="130">
        <v>493</v>
      </c>
      <c r="G4" s="128"/>
      <c r="H4" s="134">
        <f>F4/D4</f>
        <v>0.21068376068376068</v>
      </c>
      <c r="I4" s="36"/>
    </row>
    <row r="5" spans="2:9" ht="18.75">
      <c r="B5" s="121"/>
      <c r="C5" s="123"/>
      <c r="D5" s="125"/>
      <c r="E5" s="128"/>
      <c r="F5" s="130"/>
      <c r="G5" s="128"/>
      <c r="H5" s="134"/>
      <c r="I5" s="36"/>
    </row>
    <row r="6" spans="2:9" ht="18.75">
      <c r="B6" s="121" t="s">
        <v>36</v>
      </c>
      <c r="C6" s="123"/>
      <c r="D6" s="125">
        <v>2465</v>
      </c>
      <c r="E6" s="128"/>
      <c r="F6" s="130">
        <v>214</v>
      </c>
      <c r="G6" s="128"/>
      <c r="H6" s="134">
        <f t="shared" ref="H6:H12" si="0">F6/D6</f>
        <v>8.6815415821501013E-2</v>
      </c>
      <c r="I6" s="136">
        <f>F6/D6</f>
        <v>8.6815415821501013E-2</v>
      </c>
    </row>
    <row r="7" spans="2:9" ht="18.75">
      <c r="B7" s="121"/>
      <c r="C7" s="123"/>
      <c r="D7" s="125"/>
      <c r="E7" s="128"/>
      <c r="F7" s="130"/>
      <c r="G7" s="128"/>
      <c r="H7" s="134"/>
      <c r="I7" s="36"/>
    </row>
    <row r="8" spans="2:9" ht="18.75">
      <c r="B8" s="121" t="s">
        <v>35</v>
      </c>
      <c r="C8" s="123"/>
      <c r="D8" s="125">
        <v>2385</v>
      </c>
      <c r="E8" s="128"/>
      <c r="F8" s="130">
        <v>561</v>
      </c>
      <c r="G8" s="128"/>
      <c r="H8" s="134">
        <f t="shared" si="0"/>
        <v>0.23522012578616353</v>
      </c>
      <c r="I8" s="36"/>
    </row>
    <row r="9" spans="2:9" ht="18.75">
      <c r="B9" s="121"/>
      <c r="C9" s="123"/>
      <c r="D9" s="125"/>
      <c r="E9" s="128"/>
      <c r="F9" s="130"/>
      <c r="G9" s="128"/>
      <c r="H9" s="134"/>
      <c r="I9" s="36"/>
    </row>
    <row r="10" spans="2:9" ht="18.75">
      <c r="B10" s="121" t="s">
        <v>38</v>
      </c>
      <c r="C10" s="123"/>
      <c r="D10" s="125">
        <v>7081</v>
      </c>
      <c r="E10" s="128"/>
      <c r="F10" s="130">
        <v>2127</v>
      </c>
      <c r="G10" s="128"/>
      <c r="H10" s="134">
        <f>F10/D10</f>
        <v>0.30038130207597796</v>
      </c>
      <c r="I10" s="36"/>
    </row>
    <row r="11" spans="2:9" ht="18.75">
      <c r="B11" s="121"/>
      <c r="C11" s="123"/>
      <c r="D11" s="125"/>
      <c r="E11" s="128"/>
      <c r="F11" s="130"/>
      <c r="G11" s="128"/>
      <c r="H11" s="134"/>
      <c r="I11" s="36"/>
    </row>
    <row r="12" spans="2:9" ht="19.5" thickBot="1">
      <c r="B12" s="121" t="s">
        <v>39</v>
      </c>
      <c r="C12" s="123"/>
      <c r="D12" s="126">
        <v>1154</v>
      </c>
      <c r="E12" s="128"/>
      <c r="F12" s="131">
        <v>377</v>
      </c>
      <c r="G12" s="128"/>
      <c r="H12" s="135">
        <f t="shared" si="0"/>
        <v>0.32668977469670712</v>
      </c>
      <c r="I12" s="36"/>
    </row>
    <row r="13" spans="2:9" ht="15.75" thickTop="1">
      <c r="B13" s="2"/>
      <c r="C13" s="2"/>
      <c r="D13" s="2"/>
      <c r="E13" s="2"/>
      <c r="F13" s="2"/>
      <c r="G13" s="2"/>
      <c r="H13" s="2"/>
    </row>
    <row r="14" spans="2:9">
      <c r="B14" s="2"/>
      <c r="C14" s="2"/>
      <c r="D14" s="2"/>
      <c r="E14" s="2"/>
      <c r="F14" s="2"/>
      <c r="G14" s="2"/>
      <c r="H14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A047</vt:lpstr>
      <vt:lpstr>A048</vt:lpstr>
      <vt:lpstr>A049</vt:lpstr>
      <vt:lpstr>A059</vt:lpstr>
      <vt:lpstr>A038</vt:lpstr>
      <vt:lpstr>Riepilogo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2014-08-19T17:10:54Z</dcterms:created>
  <dcterms:modified xsi:type="dcterms:W3CDTF">2015-03-25T21:44:22Z</dcterms:modified>
</cp:coreProperties>
</file>